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<sst xmlns="http://schemas.openxmlformats.org/spreadsheetml/2006/main" count="417" uniqueCount="79">
  <si>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</si>
  <si>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</si>
  <si>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</si>
  <si>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</si>
  <si>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</si>
  <si>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</si>
  <si>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</si>
  <si>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</si>
  <si>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</si>
  <si>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</si>
  <si>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</si>
  <si>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</si>
  <si>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</si>
  <si>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</si>
  <si>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</si>
  <si>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</si>
  <si>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</si>
  <si>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</si>
  <si>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</si>
  <si>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</si>
  <si>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</si>
  <si>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</si>
  <si>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</si>
  <si>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</si>
  <si>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</si>
  <si>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</si>
  <si>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</si>
  <si>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</si>
  <si>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</si>
  <si>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</si>
  <si>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</si>
  <si>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</si>
  <si>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</si>
  <si>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</si>
  <si>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</si>
  <si>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</si>
  <si>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</si>
  <si>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</si>
  <si>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</si>
  <si>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</si>
  <si>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</si>
  <si>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</si>
  <si>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</si>
  <si>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</si>
  <si>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</si>
  <si>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</si>
  <si>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</si>
  <si>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</si>
  <si>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</si>
  <si>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</si>
  <si>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</si>
  <si>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</si>
  <si>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</si>
  <si>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</si>
  <si>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</si>
  <si>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</si>
  <si>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</si>
  <si>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</si>
  <si>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</si>
  <si>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</si>
  <si>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</si>
  <si>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</si>
  <si>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</si>
  <si>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</si>
  <si>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</si>
  <si>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</si>
  <si>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</si>
  <si>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Marzo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</si>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</sst>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1079500</xdr:colOff>
      <xdr:row>0</xdr:row>
      <xdr:rowOff>116417</xdr:rowOff>
    </xdr:from>
    <xdr:to>
      <xdr:col>7</xdr:col>
      <xdr:colOff>556947</xdr:colOff>
      <xdr:row>4</xdr:row>
      <xdr:rowOff>117951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1070167" y="116417"/>
          <a:ext cx="2811197" cy="890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G2" sqref="G2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2020</v>
      </c>
      <c r="B8" s="37" t="s">
        <v>68</v>
      </c>
      <c r="C8" s="37" t="s">
        <v>68</v>
      </c>
      <c r="D8" s="37" t="s">
        <v>68</v>
      </c>
      <c r="E8" s="39">
        <f>SUM(+E9)</f>
        <v>462124667</v>
      </c>
      <c r="F8" s="39">
        <f>SUM(+F9)</f>
        <v>129382959.19</v>
      </c>
      <c r="G8" s="39">
        <f>SUM(+G9)</f>
        <v>101540795.28999999</v>
      </c>
      <c r="H8" s="39">
        <f>SUM(+H9)</f>
        <v>332741707.81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SUM(+E10+E11+E12+E13+E14+E15+E16)</f>
        <v>462124667</v>
      </c>
      <c r="F9" s="40">
        <f>SUM(+F10+F11+F12+F13+F14+F15+F16)</f>
        <v>129382959.19</v>
      </c>
      <c r="G9" s="40">
        <f>SUM(+G10+G11+G12+G13+G14+G15+G16)</f>
        <v>101540795.28999999</v>
      </c>
      <c r="H9" s="40">
        <f>SUM(+H10+H11+H12+H13+H14+H15+H16)</f>
        <v>332741707.81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720</v>
      </c>
      <c r="F10" s="34">
        <v>0</v>
      </c>
      <c r="G10" s="34">
        <v>0</v>
      </c>
      <c r="H10" s="34">
        <f t="shared" ref="H10:H16" si="0">+E10-F10</f>
        <v>720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35869292</v>
      </c>
      <c r="F11" s="16">
        <v>0</v>
      </c>
      <c r="G11" s="16">
        <v>0</v>
      </c>
      <c r="H11" s="16">
        <f t="shared" si="0"/>
        <v>35869292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75</v>
      </c>
      <c r="E12" s="16">
        <v>57393942</v>
      </c>
      <c r="F12" s="16">
        <v>48192728.509999998</v>
      </c>
      <c r="G12" s="16">
        <v>20350564.609999999</v>
      </c>
      <c r="H12" s="16">
        <f t="shared" si="0"/>
        <v>9201213.4900000021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294449365</v>
      </c>
      <c r="F13" s="16">
        <v>63287322.770000003</v>
      </c>
      <c r="G13" s="16">
        <v>63287322.770000003</v>
      </c>
      <c r="H13" s="16">
        <f t="shared" si="0"/>
        <v>231162042.22999999</v>
      </c>
    </row>
    <row r="14" spans="1:17" x14ac:dyDescent="0.2">
      <c r="A14" s="15" t="s">
        <v>69</v>
      </c>
      <c r="B14" s="21" t="s">
        <v>68</v>
      </c>
      <c r="C14" s="21" t="s">
        <v>74</v>
      </c>
      <c r="D14" s="21" t="s">
        <v>72</v>
      </c>
      <c r="E14" s="16">
        <v>2953840</v>
      </c>
      <c r="F14" s="16">
        <v>531.28</v>
      </c>
      <c r="G14" s="16">
        <v>531.28</v>
      </c>
      <c r="H14" s="16">
        <f t="shared" si="0"/>
        <v>2953308.72</v>
      </c>
    </row>
    <row r="15" spans="1:17" x14ac:dyDescent="0.2">
      <c r="A15" s="15" t="s">
        <v>69</v>
      </c>
      <c r="B15" s="21" t="s">
        <v>68</v>
      </c>
      <c r="C15" s="21" t="s">
        <v>74</v>
      </c>
      <c r="D15" s="21" t="s">
        <v>77</v>
      </c>
      <c r="E15" s="16">
        <v>46457508</v>
      </c>
      <c r="F15" s="16">
        <v>17902376.629999999</v>
      </c>
      <c r="G15" s="16">
        <v>17902376.629999999</v>
      </c>
      <c r="H15" s="16">
        <f t="shared" si="0"/>
        <v>28555131.370000001</v>
      </c>
    </row>
    <row r="16" spans="1:17" x14ac:dyDescent="0.2">
      <c r="A16" s="15" t="s">
        <v>69</v>
      </c>
      <c r="B16" s="21" t="s">
        <v>68</v>
      </c>
      <c r="C16" s="21" t="s">
        <v>74</v>
      </c>
      <c r="D16" s="21" t="s">
        <v>73</v>
      </c>
      <c r="E16" s="16">
        <v>25000000</v>
      </c>
      <c r="F16" s="16">
        <v>0</v>
      </c>
      <c r="G16" s="16">
        <v>0</v>
      </c>
      <c r="H16" s="16">
        <f t="shared" si="0"/>
        <v>25000000</v>
      </c>
    </row>
    <row r="17" spans="1:8" x14ac:dyDescent="0.2">
      <c r="A17" s="31" t="s">
        <v>78</v>
      </c>
      <c r="B17" s="41"/>
      <c r="C17" s="41"/>
      <c r="D17" s="41"/>
      <c r="E17" s="42"/>
      <c r="F17" s="42"/>
      <c r="G17" s="42"/>
      <c r="H17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Maria Xochitl Garcia Castillo</cp:lastModifiedBy>
  <cp:lastPrinted>2015-11-30T22:51:10Z</cp:lastPrinted>
  <dcterms:created xsi:type="dcterms:W3CDTF">2015-04-08T19:07:52Z</dcterms:created>
  <dcterms:modified xsi:type="dcterms:W3CDTF">2020-04-27T19:09:42Z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